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6155" windowHeight="16620"/>
  </bookViews>
  <sheets>
    <sheet name="検証データ" sheetId="1" r:id="rId1"/>
    <sheet name="画像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3" i="1"/>
  <c r="F32"/>
  <c r="L21"/>
  <c r="M21"/>
</calcChain>
</file>

<file path=xl/sharedStrings.xml><?xml version="1.0" encoding="utf-8"?>
<sst xmlns="http://schemas.openxmlformats.org/spreadsheetml/2006/main" count="110" uniqueCount="78">
  <si>
    <t>Order #</t>
  </si>
  <si>
    <t>Symbol</t>
  </si>
  <si>
    <t>Type</t>
  </si>
  <si>
    <t>Lot</t>
  </si>
  <si>
    <t>Open time</t>
  </si>
  <si>
    <t>Open price</t>
  </si>
  <si>
    <t>Stop loss</t>
  </si>
  <si>
    <t>Take profit</t>
  </si>
  <si>
    <t>Close time</t>
  </si>
  <si>
    <t>Close price</t>
  </si>
  <si>
    <t>Swap</t>
  </si>
  <si>
    <t>Pips</t>
  </si>
  <si>
    <t>Profit</t>
  </si>
  <si>
    <t>deposit</t>
  </si>
  <si>
    <t>2001.01.03 08:02</t>
  </si>
  <si>
    <t>EURUSD</t>
  </si>
  <si>
    <t>buy</t>
  </si>
  <si>
    <t>2010.02.17 00:33</t>
  </si>
  <si>
    <t>2010.02.17 19:32</t>
  </si>
  <si>
    <t>sell</t>
  </si>
  <si>
    <t>2010.03.18 03:59</t>
  </si>
  <si>
    <t>2010.03.23 01:12</t>
  </si>
  <si>
    <t>2010.07.21 18:44</t>
  </si>
  <si>
    <t>2010.07.22 17:05</t>
  </si>
  <si>
    <t>2011.02.02 20:59</t>
  </si>
  <si>
    <t>2011.02.08 14:06</t>
  </si>
  <si>
    <t>2011.03.02 11:59</t>
  </si>
  <si>
    <t>2011.03.02 16:57</t>
  </si>
  <si>
    <t>2011.04.14 10:25</t>
  </si>
  <si>
    <t>2011.04.14 12:31</t>
  </si>
  <si>
    <t>2011.04.15 21:09</t>
  </si>
  <si>
    <t>2011.04.16 00:31</t>
  </si>
  <si>
    <t>2011.07.06 15:59</t>
  </si>
  <si>
    <t>2011.07.07 23:04</t>
  </si>
  <si>
    <t>2011.10.20 03:06</t>
  </si>
  <si>
    <t>2011.10.20 18:26</t>
  </si>
  <si>
    <t>2012.06.04 22:05</t>
  </si>
  <si>
    <t>2012.06.05 16:23</t>
  </si>
  <si>
    <t>2012.09.18 17:18</t>
  </si>
  <si>
    <t>2012.09.20 00:24</t>
  </si>
  <si>
    <t>2012.11.15 02:28</t>
  </si>
  <si>
    <t>2012.11.15 04:59</t>
  </si>
  <si>
    <t>2012.11.15 17:32</t>
  </si>
  <si>
    <t>2012.11.16 16:02</t>
  </si>
  <si>
    <t>2013.04.17 23:00</t>
  </si>
  <si>
    <t>2013.04.19 17:56</t>
  </si>
  <si>
    <t>2015.03.20 20:33</t>
  </si>
  <si>
    <t>2015.03.24 23:18</t>
  </si>
  <si>
    <t>2015.05.19 16:01</t>
  </si>
  <si>
    <t>2015.05.21 16:47</t>
  </si>
  <si>
    <t>2015.07.21 23:01</t>
  </si>
  <si>
    <t>2015.07.22 21:15</t>
  </si>
  <si>
    <t>トレード詳細データ</t>
  </si>
  <si>
    <t>トレード期間</t>
  </si>
  <si>
    <t>買いエントリー回数</t>
  </si>
  <si>
    <t>売りエントリー回数</t>
  </si>
  <si>
    <t>合計トレード回数</t>
  </si>
  <si>
    <t>合計勝ち数</t>
  </si>
  <si>
    <t>合計負け数</t>
  </si>
  <si>
    <t>引き分け</t>
  </si>
  <si>
    <t>保留</t>
  </si>
  <si>
    <t>合計利益</t>
  </si>
  <si>
    <t>合計損失</t>
  </si>
  <si>
    <t>合計損益</t>
  </si>
  <si>
    <t>平均利益</t>
  </si>
  <si>
    <t>平均損失</t>
  </si>
  <si>
    <t>最大連勝数</t>
  </si>
  <si>
    <t>最大連敗数</t>
  </si>
  <si>
    <t>最大DD(pips)</t>
  </si>
  <si>
    <t>勝率</t>
  </si>
  <si>
    <t>2010.1-2015.7</t>
    <phoneticPr fontId="1"/>
  </si>
  <si>
    <t>ユーロドル４ｈでダイバー、１ｈでエントリーの検証</t>
    <rPh sb="22" eb="24">
      <t>ケンショウ</t>
    </rPh>
    <phoneticPr fontId="1"/>
  </si>
  <si>
    <t>６年間で１７トレードと非常に少ないけど</t>
    <rPh sb="1" eb="3">
      <t>ネンカン</t>
    </rPh>
    <rPh sb="11" eb="13">
      <t>ヒジョウ</t>
    </rPh>
    <rPh sb="14" eb="15">
      <t>スク</t>
    </rPh>
    <phoneticPr fontId="1"/>
  </si>
  <si>
    <t>驚くべきはその勝率！やっていてこれ勝てるじゃんって思えました</t>
    <rPh sb="0" eb="1">
      <t>オドロ</t>
    </rPh>
    <rPh sb="7" eb="9">
      <t>ショウリツ</t>
    </rPh>
    <rPh sb="17" eb="18">
      <t>カ</t>
    </rPh>
    <rPh sb="25" eb="26">
      <t>オモ</t>
    </rPh>
    <phoneticPr fontId="1"/>
  </si>
  <si>
    <t>もっと破壊力がありました</t>
    <rPh sb="3" eb="6">
      <t>ハカイリョク</t>
    </rPh>
    <phoneticPr fontId="1"/>
  </si>
  <si>
    <t>日足で検証した時はトレード回数は同じ程度の割合だけど利益率が違って</t>
    <rPh sb="0" eb="2">
      <t>ヒアシ</t>
    </rPh>
    <rPh sb="3" eb="5">
      <t>ケンショウ</t>
    </rPh>
    <rPh sb="7" eb="8">
      <t>トキ</t>
    </rPh>
    <rPh sb="13" eb="15">
      <t>カイスウ</t>
    </rPh>
    <rPh sb="16" eb="17">
      <t>オナ</t>
    </rPh>
    <rPh sb="18" eb="20">
      <t>テイド</t>
    </rPh>
    <rPh sb="21" eb="23">
      <t>ワリアイ</t>
    </rPh>
    <rPh sb="26" eb="28">
      <t>リエキ</t>
    </rPh>
    <rPh sb="28" eb="29">
      <t>リツ</t>
    </rPh>
    <rPh sb="30" eb="31">
      <t>チガ</t>
    </rPh>
    <phoneticPr fontId="1"/>
  </si>
  <si>
    <t>チャートも日足のがわかりやすかったような気がする</t>
    <rPh sb="5" eb="7">
      <t>ヒアシ</t>
    </rPh>
    <rPh sb="20" eb="21">
      <t>キ</t>
    </rPh>
    <phoneticPr fontId="1"/>
  </si>
  <si>
    <t>他の通貨では違うのだろうか？すごく気になる・・</t>
    <rPh sb="0" eb="1">
      <t>ホカ</t>
    </rPh>
    <rPh sb="2" eb="4">
      <t>ツウカ</t>
    </rPh>
    <rPh sb="6" eb="7">
      <t>チガ</t>
    </rPh>
    <rPh sb="17" eb="18">
      <t>キ</t>
    </rPh>
    <phoneticPr fontId="1"/>
  </si>
</sst>
</file>

<file path=xl/styles.xml><?xml version="1.0" encoding="utf-8"?>
<styleSheet xmlns="http://schemas.openxmlformats.org/spreadsheetml/2006/main">
  <numFmts count="3">
    <numFmt numFmtId="176" formatCode="0.0000"/>
    <numFmt numFmtId="177" formatCode="0_ ;[Red]\-0\ "/>
    <numFmt numFmtId="178" formatCode="0.00_ ;[Red]\-0.00\ 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177" fontId="2" fillId="0" borderId="5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227201</xdr:colOff>
      <xdr:row>71</xdr:row>
      <xdr:rowOff>55622</xdr:rowOff>
    </xdr:to>
    <xdr:pic>
      <xdr:nvPicPr>
        <xdr:cNvPr id="2" name="図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200001" cy="122285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16</xdr:col>
      <xdr:colOff>246248</xdr:colOff>
      <xdr:row>144</xdr:row>
      <xdr:rowOff>93718</xdr:rowOff>
    </xdr:to>
    <xdr:pic>
      <xdr:nvPicPr>
        <xdr:cNvPr id="3" name="図 2" descr="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2515850"/>
          <a:ext cx="11219048" cy="122666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16</xdr:col>
      <xdr:colOff>265296</xdr:colOff>
      <xdr:row>217</xdr:row>
      <xdr:rowOff>84194</xdr:rowOff>
    </xdr:to>
    <xdr:pic>
      <xdr:nvPicPr>
        <xdr:cNvPr id="4" name="図 3" descr="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25031700"/>
          <a:ext cx="11238096" cy="122571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16</xdr:col>
      <xdr:colOff>265296</xdr:colOff>
      <xdr:row>290</xdr:row>
      <xdr:rowOff>93718</xdr:rowOff>
    </xdr:to>
    <xdr:pic>
      <xdr:nvPicPr>
        <xdr:cNvPr id="5" name="図 4" descr="4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37547550"/>
          <a:ext cx="11238096" cy="122666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16</xdr:col>
      <xdr:colOff>227201</xdr:colOff>
      <xdr:row>363</xdr:row>
      <xdr:rowOff>84194</xdr:rowOff>
    </xdr:to>
    <xdr:pic>
      <xdr:nvPicPr>
        <xdr:cNvPr id="6" name="図 5" descr="5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50063400"/>
          <a:ext cx="11200001" cy="12257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I32" sqref="I32"/>
    </sheetView>
  </sheetViews>
  <sheetFormatPr defaultRowHeight="13.5"/>
  <cols>
    <col min="1" max="1" width="7.625" bestFit="1" customWidth="1"/>
    <col min="2" max="2" width="8.5" bestFit="1" customWidth="1"/>
    <col min="3" max="3" width="7.125" bestFit="1" customWidth="1"/>
    <col min="4" max="4" width="5.5" bestFit="1" customWidth="1"/>
    <col min="5" max="5" width="15.875" bestFit="1" customWidth="1"/>
    <col min="6" max="6" width="10.25" bestFit="1" customWidth="1"/>
    <col min="7" max="7" width="8.875" bestFit="1" customWidth="1"/>
    <col min="8" max="8" width="10.125" bestFit="1" customWidth="1"/>
    <col min="9" max="9" width="15.875" bestFit="1" customWidth="1"/>
    <col min="10" max="10" width="10.5" bestFit="1" customWidth="1"/>
    <col min="11" max="11" width="6.875" bestFit="1" customWidth="1"/>
    <col min="12" max="12" width="7.5" bestFit="1" customWidth="1"/>
    <col min="13" max="13" width="9" bestFit="1" customWidth="1"/>
  </cols>
  <sheetData>
    <row r="1" spans="1:13">
      <c r="A1" s="3" t="s">
        <v>0</v>
      </c>
      <c r="B1" s="4" t="s">
        <v>1</v>
      </c>
      <c r="C1" s="4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s="3">
        <v>0</v>
      </c>
      <c r="B2" s="4"/>
      <c r="C2" s="4" t="s">
        <v>13</v>
      </c>
      <c r="D2" s="1">
        <v>0</v>
      </c>
      <c r="E2" t="s">
        <v>14</v>
      </c>
      <c r="F2" s="1">
        <v>0</v>
      </c>
      <c r="G2" s="1">
        <v>0</v>
      </c>
      <c r="H2" s="1">
        <v>0</v>
      </c>
      <c r="I2" t="s">
        <v>14</v>
      </c>
      <c r="J2" s="1">
        <v>0</v>
      </c>
      <c r="K2" s="1">
        <v>0</v>
      </c>
      <c r="L2">
        <v>0</v>
      </c>
      <c r="M2" s="1">
        <v>10000</v>
      </c>
    </row>
    <row r="3" spans="1:13">
      <c r="A3" s="3">
        <v>1</v>
      </c>
      <c r="B3" s="4" t="s">
        <v>15</v>
      </c>
      <c r="C3" s="4" t="s">
        <v>16</v>
      </c>
      <c r="D3" s="1">
        <v>0.44</v>
      </c>
      <c r="E3" t="s">
        <v>17</v>
      </c>
      <c r="F3" s="2">
        <v>1.3674000000000002</v>
      </c>
      <c r="G3" s="2">
        <v>1.3735000000000002</v>
      </c>
      <c r="H3" s="2">
        <v>0</v>
      </c>
      <c r="I3" t="s">
        <v>18</v>
      </c>
      <c r="J3" s="2">
        <v>1.3735000000000002</v>
      </c>
      <c r="K3" s="1">
        <v>0</v>
      </c>
      <c r="L3" s="13">
        <v>61</v>
      </c>
      <c r="M3" s="13">
        <v>268.39999999999975</v>
      </c>
    </row>
    <row r="4" spans="1:13">
      <c r="A4" s="3">
        <v>2</v>
      </c>
      <c r="B4" s="4" t="s">
        <v>15</v>
      </c>
      <c r="C4" s="4" t="s">
        <v>19</v>
      </c>
      <c r="D4" s="1">
        <v>0.45</v>
      </c>
      <c r="E4" t="s">
        <v>20</v>
      </c>
      <c r="F4" s="2">
        <v>1.3751</v>
      </c>
      <c r="G4" s="2">
        <v>1.3540000000000001</v>
      </c>
      <c r="H4" s="2">
        <v>0</v>
      </c>
      <c r="I4" t="s">
        <v>21</v>
      </c>
      <c r="J4" s="2">
        <v>1.3540000000000001</v>
      </c>
      <c r="K4" s="1">
        <v>-20.7</v>
      </c>
      <c r="L4" s="13">
        <v>211</v>
      </c>
      <c r="M4" s="13">
        <v>928.79999999999529</v>
      </c>
    </row>
    <row r="5" spans="1:13">
      <c r="A5" s="3">
        <v>3</v>
      </c>
      <c r="B5" s="4" t="s">
        <v>15</v>
      </c>
      <c r="C5" s="4" t="s">
        <v>19</v>
      </c>
      <c r="D5" s="1">
        <v>0.44</v>
      </c>
      <c r="E5" t="s">
        <v>22</v>
      </c>
      <c r="F5" s="2">
        <v>1.2844</v>
      </c>
      <c r="G5" s="2">
        <v>1.282</v>
      </c>
      <c r="H5" s="2">
        <v>0</v>
      </c>
      <c r="I5" t="s">
        <v>23</v>
      </c>
      <c r="J5" s="2">
        <v>1.282</v>
      </c>
      <c r="K5" s="1">
        <v>-15.18</v>
      </c>
      <c r="L5" s="13">
        <v>24</v>
      </c>
      <c r="M5" s="13">
        <v>90.41999999999814</v>
      </c>
    </row>
    <row r="6" spans="1:13">
      <c r="A6" s="3">
        <v>4</v>
      </c>
      <c r="B6" s="4" t="s">
        <v>15</v>
      </c>
      <c r="C6" s="4" t="s">
        <v>19</v>
      </c>
      <c r="D6" s="1">
        <v>0.48</v>
      </c>
      <c r="E6" t="s">
        <v>24</v>
      </c>
      <c r="F6" s="2">
        <v>1.3799000000000001</v>
      </c>
      <c r="G6" s="2">
        <v>1.3621000000000001</v>
      </c>
      <c r="H6" s="2">
        <v>0</v>
      </c>
      <c r="I6" t="s">
        <v>25</v>
      </c>
      <c r="J6" s="2">
        <v>1.3621000000000001</v>
      </c>
      <c r="K6" s="1">
        <v>-38.64</v>
      </c>
      <c r="L6" s="13">
        <v>178</v>
      </c>
      <c r="M6" s="13">
        <v>815.76000000000181</v>
      </c>
    </row>
    <row r="7" spans="1:13">
      <c r="A7" s="3">
        <v>5</v>
      </c>
      <c r="B7" s="4" t="s">
        <v>15</v>
      </c>
      <c r="C7" s="4" t="s">
        <v>19</v>
      </c>
      <c r="D7" s="1">
        <v>1.0900000000000001</v>
      </c>
      <c r="E7" t="s">
        <v>26</v>
      </c>
      <c r="F7" s="2">
        <v>1.3752</v>
      </c>
      <c r="G7" s="2">
        <v>1.3774</v>
      </c>
      <c r="H7" s="2">
        <v>0</v>
      </c>
      <c r="I7" t="s">
        <v>27</v>
      </c>
      <c r="J7" s="2">
        <v>1.3774</v>
      </c>
      <c r="K7" s="1">
        <v>0</v>
      </c>
      <c r="L7" s="13">
        <v>-22</v>
      </c>
      <c r="M7" s="13">
        <v>-239.79999999999782</v>
      </c>
    </row>
    <row r="8" spans="1:13">
      <c r="A8" s="3">
        <v>6</v>
      </c>
      <c r="B8" s="4" t="s">
        <v>15</v>
      </c>
      <c r="C8" s="4" t="s">
        <v>19</v>
      </c>
      <c r="D8" s="1">
        <v>0.44</v>
      </c>
      <c r="E8" t="s">
        <v>28</v>
      </c>
      <c r="F8" s="2">
        <v>1.4407000000000001</v>
      </c>
      <c r="G8" s="2">
        <v>1.4456</v>
      </c>
      <c r="H8" s="2">
        <v>0</v>
      </c>
      <c r="I8" t="s">
        <v>29</v>
      </c>
      <c r="J8" s="2">
        <v>1.4456</v>
      </c>
      <c r="K8" s="1">
        <v>0</v>
      </c>
      <c r="L8" s="13">
        <v>-49</v>
      </c>
      <c r="M8" s="13">
        <v>-215.59999999999579</v>
      </c>
    </row>
    <row r="9" spans="1:13">
      <c r="A9" s="3">
        <v>7</v>
      </c>
      <c r="B9" s="4" t="s">
        <v>15</v>
      </c>
      <c r="C9" s="4" t="s">
        <v>19</v>
      </c>
      <c r="D9" s="1">
        <v>0.44</v>
      </c>
      <c r="E9" t="s">
        <v>30</v>
      </c>
      <c r="F9" s="2">
        <v>1.4448000000000001</v>
      </c>
      <c r="G9" s="2">
        <v>1.4448000000000001</v>
      </c>
      <c r="H9" s="2">
        <v>0</v>
      </c>
      <c r="I9" t="s">
        <v>31</v>
      </c>
      <c r="J9" s="2">
        <v>1.4448000000000001</v>
      </c>
      <c r="K9" s="1">
        <v>-5.0599999999999996</v>
      </c>
      <c r="L9" s="13">
        <v>0</v>
      </c>
      <c r="M9" s="13">
        <v>-5.0599999999999996</v>
      </c>
    </row>
    <row r="10" spans="1:13">
      <c r="A10" s="3">
        <v>8</v>
      </c>
      <c r="B10" s="4" t="s">
        <v>15</v>
      </c>
      <c r="C10" s="4" t="s">
        <v>19</v>
      </c>
      <c r="D10" s="1">
        <v>0.41000000000000003</v>
      </c>
      <c r="E10" t="s">
        <v>32</v>
      </c>
      <c r="F10" s="2">
        <v>1.4420000000000002</v>
      </c>
      <c r="G10" s="2">
        <v>1.4323000000000001</v>
      </c>
      <c r="H10" s="2">
        <v>0</v>
      </c>
      <c r="I10" t="s">
        <v>33</v>
      </c>
      <c r="J10" s="2">
        <v>1.4323000000000001</v>
      </c>
      <c r="K10" s="1">
        <v>-14.145</v>
      </c>
      <c r="L10" s="13">
        <v>97</v>
      </c>
      <c r="M10" s="13">
        <v>383.55500000000171</v>
      </c>
    </row>
    <row r="11" spans="1:13">
      <c r="A11" s="3">
        <v>9</v>
      </c>
      <c r="B11" s="4" t="s">
        <v>15</v>
      </c>
      <c r="C11" s="4" t="s">
        <v>19</v>
      </c>
      <c r="D11" s="1">
        <v>0.6</v>
      </c>
      <c r="E11" t="s">
        <v>34</v>
      </c>
      <c r="F11" s="2">
        <v>1.3761000000000001</v>
      </c>
      <c r="G11" s="2">
        <v>1.3761000000000001</v>
      </c>
      <c r="H11" s="2">
        <v>0</v>
      </c>
      <c r="I11" t="s">
        <v>35</v>
      </c>
      <c r="J11" s="2">
        <v>1.3761000000000001</v>
      </c>
      <c r="K11" s="1">
        <v>0</v>
      </c>
      <c r="L11" s="13">
        <v>0</v>
      </c>
      <c r="M11" s="13">
        <v>0</v>
      </c>
    </row>
    <row r="12" spans="1:13">
      <c r="A12" s="3">
        <v>10</v>
      </c>
      <c r="B12" s="4" t="s">
        <v>15</v>
      </c>
      <c r="C12" s="4" t="s">
        <v>16</v>
      </c>
      <c r="D12" s="1">
        <v>1</v>
      </c>
      <c r="E12" t="s">
        <v>36</v>
      </c>
      <c r="F12" s="2">
        <v>1.2444</v>
      </c>
      <c r="G12" s="2">
        <v>1.2470000000000001</v>
      </c>
      <c r="H12" s="2">
        <v>0</v>
      </c>
      <c r="I12" t="s">
        <v>37</v>
      </c>
      <c r="J12" s="2">
        <v>1.2470000000000001</v>
      </c>
      <c r="K12" s="1">
        <v>2</v>
      </c>
      <c r="L12" s="13">
        <v>26</v>
      </c>
      <c r="M12" s="13">
        <v>262.0000000000158</v>
      </c>
    </row>
    <row r="13" spans="1:13">
      <c r="A13" s="3">
        <v>11</v>
      </c>
      <c r="B13" s="4" t="s">
        <v>15</v>
      </c>
      <c r="C13" s="4" t="s">
        <v>19</v>
      </c>
      <c r="D13" s="1">
        <v>0.51</v>
      </c>
      <c r="E13" t="s">
        <v>38</v>
      </c>
      <c r="F13" s="2">
        <v>1.3065</v>
      </c>
      <c r="G13" s="2">
        <v>1.3065</v>
      </c>
      <c r="H13" s="2">
        <v>0</v>
      </c>
      <c r="I13" t="s">
        <v>39</v>
      </c>
      <c r="J13" s="2">
        <v>1.3065</v>
      </c>
      <c r="K13" s="1">
        <v>-23.46</v>
      </c>
      <c r="L13" s="13">
        <v>0</v>
      </c>
      <c r="M13" s="13">
        <v>-23.46</v>
      </c>
    </row>
    <row r="14" spans="1:13">
      <c r="A14" s="3">
        <v>12</v>
      </c>
      <c r="B14" s="4" t="s">
        <v>15</v>
      </c>
      <c r="C14" s="4" t="s">
        <v>16</v>
      </c>
      <c r="D14" s="1">
        <v>1.04</v>
      </c>
      <c r="E14" t="s">
        <v>40</v>
      </c>
      <c r="F14" s="2">
        <v>1.2746</v>
      </c>
      <c r="G14" s="2">
        <v>1.2723</v>
      </c>
      <c r="H14" s="2">
        <v>0</v>
      </c>
      <c r="I14" t="s">
        <v>41</v>
      </c>
      <c r="J14" s="2">
        <v>1.2746</v>
      </c>
      <c r="K14" s="1">
        <v>0</v>
      </c>
      <c r="L14" s="13">
        <v>0</v>
      </c>
      <c r="M14" s="13">
        <v>0</v>
      </c>
    </row>
    <row r="15" spans="1:13">
      <c r="A15" s="3">
        <v>13</v>
      </c>
      <c r="B15" s="4" t="s">
        <v>15</v>
      </c>
      <c r="C15" s="4" t="s">
        <v>16</v>
      </c>
      <c r="D15" s="1">
        <v>1.04</v>
      </c>
      <c r="E15" t="s">
        <v>42</v>
      </c>
      <c r="F15" s="2">
        <v>1.2751000000000001</v>
      </c>
      <c r="G15" s="2">
        <v>1.2751000000000001</v>
      </c>
      <c r="H15" s="2">
        <v>0</v>
      </c>
      <c r="I15" t="s">
        <v>43</v>
      </c>
      <c r="J15" s="2">
        <v>1.2751000000000001</v>
      </c>
      <c r="K15" s="1">
        <v>2.08</v>
      </c>
      <c r="L15" s="13">
        <v>0</v>
      </c>
      <c r="M15" s="13">
        <v>2.08</v>
      </c>
    </row>
    <row r="16" spans="1:13">
      <c r="A16" s="3">
        <v>14</v>
      </c>
      <c r="B16" s="4" t="s">
        <v>15</v>
      </c>
      <c r="C16" s="4" t="s">
        <v>19</v>
      </c>
      <c r="D16" s="1">
        <v>0.70000000000000007</v>
      </c>
      <c r="E16" t="s">
        <v>44</v>
      </c>
      <c r="F16" s="2">
        <v>1.3112000000000001</v>
      </c>
      <c r="G16" s="2">
        <v>1.3093000000000001</v>
      </c>
      <c r="H16" s="2">
        <v>0</v>
      </c>
      <c r="I16" t="s">
        <v>45</v>
      </c>
      <c r="J16" s="2">
        <v>1.3093000000000001</v>
      </c>
      <c r="K16" s="1">
        <v>-32.199999999999996</v>
      </c>
      <c r="L16" s="13">
        <v>19</v>
      </c>
      <c r="M16" s="13">
        <v>100.80000000000092</v>
      </c>
    </row>
    <row r="17" spans="1:13">
      <c r="A17" s="3">
        <v>15</v>
      </c>
      <c r="B17" s="4" t="s">
        <v>15</v>
      </c>
      <c r="C17" s="4" t="s">
        <v>16</v>
      </c>
      <c r="D17" s="1">
        <v>0.70000000000000007</v>
      </c>
      <c r="E17" t="s">
        <v>46</v>
      </c>
      <c r="F17" s="2">
        <v>1.0697000000000001</v>
      </c>
      <c r="G17" s="2">
        <v>1.0899000000000001</v>
      </c>
      <c r="H17" s="2">
        <v>0</v>
      </c>
      <c r="I17" t="s">
        <v>47</v>
      </c>
      <c r="J17" s="2">
        <v>1.0899000000000001</v>
      </c>
      <c r="K17" s="1">
        <v>4.2</v>
      </c>
      <c r="L17" s="13">
        <v>202</v>
      </c>
      <c r="M17" s="13">
        <v>1418.1999999999998</v>
      </c>
    </row>
    <row r="18" spans="1:13">
      <c r="A18" s="3">
        <v>16</v>
      </c>
      <c r="B18" s="4" t="s">
        <v>15</v>
      </c>
      <c r="C18" s="4" t="s">
        <v>19</v>
      </c>
      <c r="D18" s="1">
        <v>0.57000000000000006</v>
      </c>
      <c r="E18" t="s">
        <v>48</v>
      </c>
      <c r="F18" s="2">
        <v>1.1274999999999999</v>
      </c>
      <c r="G18" s="2">
        <v>1.1158000000000001</v>
      </c>
      <c r="H18" s="2">
        <v>0</v>
      </c>
      <c r="I18" t="s">
        <v>49</v>
      </c>
      <c r="J18" s="2">
        <v>1.1158000000000001</v>
      </c>
      <c r="K18" s="1">
        <v>-26.220000000000002</v>
      </c>
      <c r="L18" s="13">
        <v>117</v>
      </c>
      <c r="M18" s="13">
        <v>640.67999999998995</v>
      </c>
    </row>
    <row r="19" spans="1:13">
      <c r="A19" s="3">
        <v>17</v>
      </c>
      <c r="B19" s="4" t="s">
        <v>15</v>
      </c>
      <c r="C19" s="4" t="s">
        <v>16</v>
      </c>
      <c r="D19" s="1">
        <v>0.57000000000000006</v>
      </c>
      <c r="E19" t="s">
        <v>50</v>
      </c>
      <c r="F19" s="2">
        <v>1.0898000000000001</v>
      </c>
      <c r="G19" s="2">
        <v>1.0898000000000001</v>
      </c>
      <c r="H19" s="2">
        <v>0</v>
      </c>
      <c r="I19" t="s">
        <v>51</v>
      </c>
      <c r="J19" s="2">
        <v>1.0898000000000001</v>
      </c>
      <c r="K19" s="1">
        <v>1.1400000000000003</v>
      </c>
      <c r="L19" s="13">
        <v>0</v>
      </c>
      <c r="M19" s="13">
        <v>1.1400000000000003</v>
      </c>
    </row>
    <row r="21" spans="1:13">
      <c r="L21">
        <f>SUM(L2:L20)</f>
        <v>864</v>
      </c>
      <c r="M21" s="1">
        <f>SUM(M3:M19)</f>
        <v>4427.91500000001</v>
      </c>
    </row>
    <row r="22" spans="1:13" ht="14.25" thickBot="1"/>
    <row r="23" spans="1:13" ht="14.25" thickBot="1">
      <c r="E23" s="5" t="s">
        <v>52</v>
      </c>
      <c r="F23" s="6"/>
      <c r="G23" s="7"/>
      <c r="I23" t="s">
        <v>71</v>
      </c>
    </row>
    <row r="24" spans="1:13">
      <c r="E24" s="8" t="s">
        <v>53</v>
      </c>
      <c r="F24" s="9" t="s">
        <v>70</v>
      </c>
      <c r="G24" s="9"/>
      <c r="I24" t="s">
        <v>72</v>
      </c>
    </row>
    <row r="25" spans="1:13">
      <c r="E25" s="10" t="s">
        <v>54</v>
      </c>
      <c r="F25" s="9">
        <v>6</v>
      </c>
      <c r="G25" s="9"/>
      <c r="I25" t="s">
        <v>73</v>
      </c>
    </row>
    <row r="26" spans="1:13">
      <c r="E26" s="10" t="s">
        <v>55</v>
      </c>
      <c r="F26" s="9">
        <v>11</v>
      </c>
      <c r="G26" s="9"/>
    </row>
    <row r="27" spans="1:13">
      <c r="E27" s="10" t="s">
        <v>56</v>
      </c>
      <c r="F27" s="9">
        <v>17</v>
      </c>
      <c r="G27" s="9"/>
      <c r="I27" t="s">
        <v>75</v>
      </c>
    </row>
    <row r="28" spans="1:13">
      <c r="E28" s="10" t="s">
        <v>57</v>
      </c>
      <c r="F28" s="9">
        <v>9</v>
      </c>
      <c r="G28" s="9"/>
      <c r="I28" t="s">
        <v>74</v>
      </c>
    </row>
    <row r="29" spans="1:13">
      <c r="E29" s="10" t="s">
        <v>58</v>
      </c>
      <c r="F29" s="11">
        <v>2</v>
      </c>
      <c r="G29" s="11"/>
      <c r="I29" t="s">
        <v>76</v>
      </c>
    </row>
    <row r="30" spans="1:13">
      <c r="E30" s="10" t="s">
        <v>59</v>
      </c>
      <c r="F30" s="9">
        <v>6</v>
      </c>
      <c r="G30" s="9"/>
      <c r="I30" t="s">
        <v>77</v>
      </c>
    </row>
    <row r="31" spans="1:13">
      <c r="E31" s="10" t="s">
        <v>60</v>
      </c>
      <c r="F31" s="9"/>
      <c r="G31" s="9"/>
    </row>
    <row r="32" spans="1:13">
      <c r="E32" s="10" t="s">
        <v>61</v>
      </c>
      <c r="F32" s="12">
        <f>SUM(M3,M4,M5,M6,M10,M12,M16,M17,M18)</f>
        <v>4908.6150000000034</v>
      </c>
      <c r="G32" s="12"/>
    </row>
    <row r="33" spans="5:7">
      <c r="E33" s="10" t="s">
        <v>62</v>
      </c>
      <c r="F33" s="12">
        <f>SUM(M7,M8)</f>
        <v>-455.39999999999361</v>
      </c>
      <c r="G33" s="12"/>
    </row>
    <row r="34" spans="5:7">
      <c r="E34" s="10" t="s">
        <v>63</v>
      </c>
      <c r="F34" s="12">
        <v>4427.92</v>
      </c>
      <c r="G34" s="12"/>
    </row>
    <row r="35" spans="5:7">
      <c r="E35" s="10" t="s">
        <v>64</v>
      </c>
      <c r="F35" s="12">
        <v>545.4</v>
      </c>
      <c r="G35" s="12"/>
    </row>
    <row r="36" spans="5:7">
      <c r="E36" s="10" t="s">
        <v>65</v>
      </c>
      <c r="F36" s="12">
        <v>-227.7</v>
      </c>
      <c r="G36" s="12"/>
    </row>
    <row r="37" spans="5:7">
      <c r="E37" s="10" t="s">
        <v>66</v>
      </c>
      <c r="F37" s="11">
        <v>4</v>
      </c>
      <c r="G37" s="11"/>
    </row>
    <row r="38" spans="5:7">
      <c r="E38" s="10" t="s">
        <v>67</v>
      </c>
      <c r="F38" s="11">
        <v>2</v>
      </c>
      <c r="G38" s="11"/>
    </row>
    <row r="39" spans="5:7">
      <c r="E39" s="10" t="s">
        <v>68</v>
      </c>
      <c r="F39" s="12">
        <v>-49</v>
      </c>
      <c r="G39" s="12"/>
    </row>
    <row r="40" spans="5:7">
      <c r="E40" s="10" t="s">
        <v>69</v>
      </c>
      <c r="F40" s="12">
        <v>0.81</v>
      </c>
      <c r="G40" s="12"/>
    </row>
  </sheetData>
  <mergeCells count="17">
    <mergeCell ref="F36:G36"/>
    <mergeCell ref="F37:G37"/>
    <mergeCell ref="F38:G38"/>
    <mergeCell ref="F39:G39"/>
    <mergeCell ref="F40:G40"/>
    <mergeCell ref="F30:G30"/>
    <mergeCell ref="F31:G31"/>
    <mergeCell ref="F32:G32"/>
    <mergeCell ref="F33:G33"/>
    <mergeCell ref="F34:G34"/>
    <mergeCell ref="F35:G35"/>
    <mergeCell ref="F24:G24"/>
    <mergeCell ref="F25:G25"/>
    <mergeCell ref="F26:G26"/>
    <mergeCell ref="F27:G27"/>
    <mergeCell ref="F28:G28"/>
    <mergeCell ref="F29:G29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93" sqref="A293"/>
    </sheetView>
  </sheetViews>
  <sheetFormatPr defaultRowHeight="13.5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検証データ</vt:lpstr>
      <vt:lpstr>画像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gullit0607@gmail.com</dc:creator>
  <cp:lastModifiedBy>gullit0607@gmail.com</cp:lastModifiedBy>
  <dcterms:created xsi:type="dcterms:W3CDTF">2015-08-22T09:09:20Z</dcterms:created>
  <dcterms:modified xsi:type="dcterms:W3CDTF">2015-08-22T09:22:02Z</dcterms:modified>
</cp:coreProperties>
</file>